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60" windowWidth="11595" windowHeight="7170" activeTab="1"/>
  </bookViews>
  <sheets>
    <sheet name="DES_División" sheetId="1" r:id="rId1"/>
    <sheet name="TOTAL_DES" sheetId="3" r:id="rId2"/>
  </sheets>
  <definedNames>
    <definedName name="_xlnm._FilterDatabase" localSheetId="1" hidden="1">TOTAL_DES!$A$9:$M$15</definedName>
    <definedName name="_xlnm.Print_Area" localSheetId="1">TOTAL_DES!$A$1:$M$13</definedName>
  </definedNames>
  <calcPr calcId="125725"/>
</workbook>
</file>

<file path=xl/calcChain.xml><?xml version="1.0" encoding="utf-8"?>
<calcChain xmlns="http://schemas.openxmlformats.org/spreadsheetml/2006/main">
  <c r="B7" i="3"/>
  <c r="O7" i="1"/>
  <c r="C12"/>
  <c r="C7"/>
</calcChain>
</file>

<file path=xl/sharedStrings.xml><?xml version="1.0" encoding="utf-8"?>
<sst xmlns="http://schemas.openxmlformats.org/spreadsheetml/2006/main" count="124" uniqueCount="44">
  <si>
    <t>Plazas justificadas ante ProMEP</t>
  </si>
  <si>
    <t>Plazas PTC Solicitadas para 2008</t>
  </si>
  <si>
    <t>Resumen de la DES para solicitud de Plazas</t>
  </si>
  <si>
    <t>Plazas otogadas en el periodo 1996-2007</t>
  </si>
  <si>
    <t>Número de PTC vigentes</t>
  </si>
  <si>
    <t>Número de Estudiantes</t>
  </si>
  <si>
    <t>Número de CAEC que serán fortalecidos</t>
  </si>
  <si>
    <t>Número de CAEF  que serán fortalecidos</t>
  </si>
  <si>
    <t>Plazas PTC no recuperadas por jubilaciones</t>
  </si>
  <si>
    <t>Relación Alumnos/PTC</t>
  </si>
  <si>
    <t>Relación Alumnos/PTC recomendado por lineamientos del PROMEP</t>
  </si>
  <si>
    <t>Plazas PTC Solicitadas para 2009</t>
  </si>
  <si>
    <t>Justificación 2008</t>
  </si>
  <si>
    <t>Justificación 2009</t>
  </si>
  <si>
    <t>Nombre de la DES: CAMPUS GUANAJUATO</t>
  </si>
  <si>
    <t>Formación del Departamento de Estudios Políticos y Fortalecimiento del Departamento de Gestión Pública</t>
  </si>
  <si>
    <t>ANÁLISIS DE SOLICITUDES DE PLAZAS DE PTC</t>
  </si>
  <si>
    <t>Plazas PTC Solicitadas para 2011</t>
  </si>
  <si>
    <t>Justificación 2011</t>
  </si>
  <si>
    <t>Plazas PTC Solicitadas para 2012</t>
  </si>
  <si>
    <t>Justificación 2012</t>
  </si>
  <si>
    <t>Atender recomendaciones de CACEI, fortalecer los cuerpos académicos y las Líneas de Generación y Aplicación del Conocimiento y cubrir las plazas de los profesores que se han jubilado.</t>
  </si>
  <si>
    <t>INGENIERIAS</t>
  </si>
  <si>
    <t>DIVISIÓN DE DERECHO, POLÍTICA Y GOBIERNO</t>
  </si>
  <si>
    <t xml:space="preserve">Atender el incremento en la 
matrícula y diversificación de programas educativos, ya que se aprobaron 3 programas de posgrado: Mtría en Literatura Hispanoamericana, Investigación Histórica y Estudios Históricos Interdisciplinarios, además de la Lic. En la Enseñanza del Español como Segunda Lengua </t>
  </si>
  <si>
    <t xml:space="preserve">Aumento de PTC en los Departamentos que cuentan con una plantilla de profesores insuficiente, además de fortalecer los PA y conservar, o en su caso, incorporar  la acreditación CIEES y PNPC  </t>
  </si>
  <si>
    <t>CIENCIAS SOCIALES Y HUMANIDADES</t>
  </si>
  <si>
    <t>Plazas otogadas en el periodo 1996-2009</t>
  </si>
  <si>
    <t>15 - 25 *</t>
  </si>
  <si>
    <t>La División de Ciencias Naturales y Exactas estima que será necesario contar con 11 plazas más de profesores de tiempo completo en el año 2011 (9 por jubilación y 2 nuevas) **</t>
  </si>
  <si>
    <t>La División de Ciencias Naturales y Exactas estima que será necesario contar con 10 plazas en el 2012 (7 por jubilación y 3 nuevas). **</t>
  </si>
  <si>
    <t>CIENCIAS NATURALES Y EXACTAS</t>
  </si>
  <si>
    <t>* La relación de alumnos/PTC es la propuesta por PROMEP para PE científico-prácticos</t>
  </si>
  <si>
    <t xml:space="preserve">** La antigüedad de muchos de los profesores de tiempo completo los acerca al tiempo de jubilación.   El no contar con ellos repercute en la producción de los Cuerpos Académicos, razón por la cual se hace necesario contar con personal que reemplace a los profesores jubilados. 
Contar con nuevos profesores permitirá acelerar la migración de los Cuerpos Académicos de su estado de consolidación (EF y/o EC), así como mantener la consolidación de los que ya la alcanzaron.
Se considera necesario contar con nuevos profesores para apoyar al incremento de capacidades y apoyar en las líneas de generación y aplicación del conocimiento.
</t>
  </si>
  <si>
    <t>CIENCIAS ECONÓMICO ADMINSTRATIVAS</t>
  </si>
  <si>
    <r>
      <rPr>
        <b/>
        <sz val="8"/>
        <rFont val="Calibri"/>
        <family val="2"/>
      </rPr>
      <t>Para el PE de posgrado de Estudios Organizacionales</t>
    </r>
    <r>
      <rPr>
        <sz val="8"/>
        <rFont val="Calibri"/>
        <family val="2"/>
      </rPr>
      <t>.Fortalecer la planta académica con 1 plaza nueva y 4 en petición para generación de reemplazo (Emeterio Guevara, Estela Ojeda (1/2 tiempo) y Juan Carlos Romero, jubilados; Sebastián Sanzberro, finado; Eduardo Salazar y Nicolás Nava, en tiempo de jubilación.  La organización acreditadora recomienda un cociente estudiante/PTC de 20 a 1, muy por debajo del cociente actual para PE de la División, 49 a 1.</t>
    </r>
  </si>
  <si>
    <r>
      <rPr>
        <b/>
        <sz val="8"/>
        <rFont val="Calibri"/>
        <family val="2"/>
      </rPr>
      <t>Para el PE de licenciatura de Gestión y Dirección de Empresas</t>
    </r>
    <r>
      <rPr>
        <sz val="8"/>
        <rFont val="Calibri"/>
        <family val="2"/>
      </rPr>
      <t>.Fortalecer la planta académica con 1 plaza nueva y 7 en petición para generación de reemplazo (Jorge Gallardo, Juan Jiménez, Blanca Morales, Enrique Navarro, Benito Silva, Willy Sánchez, Martha Velázquez, en tiempo de jubilación).  La organización acreditadora recomienda un cociente estudiante/PTC de 20 a 1, muy por debajo del cociente actual en la División, 49 a 1.</t>
    </r>
  </si>
  <si>
    <r>
      <rPr>
        <b/>
        <sz val="8"/>
        <rFont val="Calibri"/>
        <family val="2"/>
      </rPr>
      <t>Para el PE de licenciatura de Economía y Finanzas.</t>
    </r>
    <r>
      <rPr>
        <sz val="8"/>
        <rFont val="Calibri"/>
        <family val="2"/>
      </rPr>
      <t>Fortalecer la planta académica con 3 plazas nuevas en atención a nuevos PE (Lic. Finanzas y Maestría en Economía) y demanda de estructura matricial de la División. La organización acreditadora recomienda un cociente estudiante/PTC de 20 a 1, muy por debajo del cociente actual en la División, 49 a 1.</t>
    </r>
  </si>
  <si>
    <t>20 a 1</t>
  </si>
  <si>
    <t>49 a 1</t>
  </si>
  <si>
    <t>DES CAMPUS GUANAJUATO</t>
  </si>
  <si>
    <r>
      <rPr>
        <b/>
        <sz val="8"/>
        <rFont val="Trebuchet MS"/>
        <family val="2"/>
      </rPr>
      <t>Para el PE de posgrado de Estudios Organizacionales</t>
    </r>
    <r>
      <rPr>
        <sz val="8"/>
        <rFont val="Trebuchet MS"/>
        <family val="2"/>
      </rPr>
      <t>.Fortalecer la planta académica con 1 plaza nueva y 4 en petición para generación de reemplazo (Emeterio Guevara, Estela Ojeda (1/2 tiempo) y Juan Carlos Romero, jubilados; Sebastián Sanzberro, finado; Eduardo Salazar y Nicolás Nava, en tiempo de jubilación.  La organización acreditadora recomienda un cociente estudiante/PTC de 20 a 1, muy por debajo del cociente actual para PE de la División, 49 a 1.</t>
    </r>
  </si>
  <si>
    <r>
      <rPr>
        <b/>
        <sz val="8"/>
        <rFont val="Trebuchet MS"/>
        <family val="2"/>
      </rPr>
      <t>Para el PE de licenciatura de Gestión y Dirección de Empresas</t>
    </r>
    <r>
      <rPr>
        <sz val="8"/>
        <rFont val="Trebuchet MS"/>
        <family val="2"/>
      </rPr>
      <t>.Fortalecer la planta académica con 1 plaza nueva y 7 en petición para generación de reemplazo (Jorge Gallardo, Juan Jiménez, Blanca Morales, Enrique Navarro, Benito Silva, Willy Sánchez, Martha Velázquez, en tiempo de jubilación).  La organización acreditadora recomienda un cociente estudiante/PTC de 20 a 1, muy por debajo del cociente actual en la División, 49 a 1.</t>
    </r>
  </si>
  <si>
    <t>Nombre de la DES: CAMPUS GUANAJUATO 1397</t>
  </si>
</sst>
</file>

<file path=xl/styles.xml><?xml version="1.0" encoding="utf-8"?>
<styleSheet xmlns="http://schemas.openxmlformats.org/spreadsheetml/2006/main">
  <numFmts count="1">
    <numFmt numFmtId="164" formatCode="0.0"/>
  </numFmts>
  <fonts count="18">
    <font>
      <sz val="10"/>
      <name val="Arial"/>
    </font>
    <font>
      <sz val="8"/>
      <name val="Arial"/>
      <family val="2"/>
    </font>
    <font>
      <b/>
      <sz val="8"/>
      <name val="Arial"/>
      <family val="2"/>
    </font>
    <font>
      <b/>
      <sz val="10"/>
      <name val="Arial"/>
      <family val="2"/>
    </font>
    <font>
      <b/>
      <sz val="8"/>
      <name val="Arial Narrow"/>
      <family val="2"/>
    </font>
    <font>
      <sz val="9"/>
      <name val="Arial"/>
      <family val="2"/>
    </font>
    <font>
      <sz val="10"/>
      <name val="Arial"/>
      <family val="2"/>
    </font>
    <font>
      <b/>
      <sz val="13"/>
      <name val="Arial"/>
      <family val="2"/>
    </font>
    <font>
      <b/>
      <sz val="12"/>
      <name val="Arial"/>
      <family val="2"/>
    </font>
    <font>
      <sz val="10"/>
      <name val="Trebuchet MS"/>
      <family val="2"/>
    </font>
    <font>
      <sz val="8"/>
      <name val="Calibri"/>
      <family val="2"/>
    </font>
    <font>
      <b/>
      <sz val="8"/>
      <name val="Calibri"/>
      <family val="2"/>
    </font>
    <font>
      <sz val="8"/>
      <name val="Trebuchet MS"/>
      <family val="2"/>
    </font>
    <font>
      <sz val="9"/>
      <name val="Trebuchet MS"/>
      <family val="2"/>
    </font>
    <font>
      <b/>
      <sz val="13"/>
      <name val="Trebuchet MS"/>
      <family val="2"/>
    </font>
    <font>
      <b/>
      <sz val="12"/>
      <name val="Trebuchet MS"/>
      <family val="2"/>
    </font>
    <font>
      <b/>
      <sz val="10"/>
      <name val="Trebuchet MS"/>
      <family val="2"/>
    </font>
    <font>
      <b/>
      <sz val="8"/>
      <name val="Trebuchet MS"/>
      <family val="2"/>
    </font>
  </fonts>
  <fills count="4">
    <fill>
      <patternFill patternType="none"/>
    </fill>
    <fill>
      <patternFill patternType="gray125"/>
    </fill>
    <fill>
      <patternFill patternType="solid">
        <fgColor indexed="22"/>
        <bgColor indexed="64"/>
      </patternFill>
    </fill>
    <fill>
      <patternFill patternType="solid">
        <fgColor rgb="FFFFFF00"/>
        <bgColor indexed="64"/>
      </patternFill>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41">
    <xf numFmtId="0" fontId="0" fillId="0" borderId="0" xfId="0"/>
    <xf numFmtId="0" fontId="0" fillId="0" borderId="1" xfId="0" applyBorder="1"/>
    <xf numFmtId="0" fontId="0" fillId="0" borderId="2" xfId="0" applyBorder="1"/>
    <xf numFmtId="0" fontId="4" fillId="0" borderId="2" xfId="0" applyFont="1" applyBorder="1" applyAlignment="1">
      <alignment horizontal="center" vertical="center" wrapText="1"/>
    </xf>
    <xf numFmtId="0" fontId="2" fillId="0" borderId="2" xfId="0" applyFont="1" applyFill="1" applyBorder="1" applyAlignment="1">
      <alignment horizontal="center" vertical="center" wrapText="1"/>
    </xf>
    <xf numFmtId="0" fontId="3" fillId="0" borderId="0" xfId="0" applyFont="1" applyAlignment="1"/>
    <xf numFmtId="0" fontId="3" fillId="0" borderId="1" xfId="0" applyFont="1" applyBorder="1" applyAlignment="1"/>
    <xf numFmtId="0" fontId="5" fillId="0" borderId="2" xfId="0" applyFont="1" applyBorder="1" applyAlignment="1">
      <alignment horizontal="justify"/>
    </xf>
    <xf numFmtId="0" fontId="0" fillId="0" borderId="2" xfId="0" applyBorder="1" applyAlignment="1">
      <alignment horizontal="center" vertical="center"/>
    </xf>
    <xf numFmtId="164" fontId="0" fillId="0" borderId="2" xfId="0" applyNumberFormat="1" applyBorder="1" applyAlignment="1">
      <alignment horizontal="center" vertical="center"/>
    </xf>
    <xf numFmtId="0" fontId="1" fillId="0" borderId="2" xfId="0" applyFont="1" applyBorder="1" applyAlignment="1">
      <alignment horizontal="left" vertical="center" wrapText="1"/>
    </xf>
    <xf numFmtId="0" fontId="6" fillId="0" borderId="2" xfId="0" applyFont="1" applyBorder="1" applyAlignment="1">
      <alignment horizontal="center" vertical="center" wrapText="1"/>
    </xf>
    <xf numFmtId="0" fontId="9" fillId="0" borderId="2" xfId="0" applyFont="1" applyBorder="1" applyAlignment="1">
      <alignment vertical="center" wrapText="1"/>
    </xf>
    <xf numFmtId="0" fontId="10" fillId="0" borderId="0" xfId="0" applyFont="1" applyAlignment="1">
      <alignment horizontal="left" wrapText="1"/>
    </xf>
    <xf numFmtId="0" fontId="0" fillId="0" borderId="3" xfId="0" applyBorder="1" applyAlignment="1">
      <alignment horizontal="center" vertical="center"/>
    </xf>
    <xf numFmtId="0" fontId="9" fillId="0" borderId="3" xfId="0" applyFont="1" applyBorder="1" applyAlignment="1">
      <alignment vertical="center" wrapText="1"/>
    </xf>
    <xf numFmtId="0" fontId="0" fillId="0" borderId="2" xfId="0" applyBorder="1" applyAlignment="1">
      <alignment horizontal="center"/>
    </xf>
    <xf numFmtId="0" fontId="10" fillId="0" borderId="2" xfId="0" applyFont="1" applyBorder="1" applyAlignment="1">
      <alignment horizontal="left" wrapText="1"/>
    </xf>
    <xf numFmtId="2" fontId="6" fillId="0" borderId="3" xfId="0" applyNumberFormat="1" applyFont="1" applyBorder="1" applyAlignment="1">
      <alignment horizontal="center" vertical="center"/>
    </xf>
    <xf numFmtId="16" fontId="6" fillId="0" borderId="2" xfId="0" applyNumberFormat="1"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12" fillId="0" borderId="2" xfId="0" applyFont="1" applyBorder="1" applyAlignment="1">
      <alignment horizontal="left" vertical="center" wrapText="1"/>
    </xf>
    <xf numFmtId="0" fontId="13" fillId="0" borderId="2" xfId="0" applyFont="1" applyBorder="1" applyAlignment="1">
      <alignment horizontal="justify"/>
    </xf>
    <xf numFmtId="0" fontId="12" fillId="0" borderId="2" xfId="0" applyFont="1" applyBorder="1" applyAlignment="1">
      <alignment horizontal="left" wrapText="1"/>
    </xf>
    <xf numFmtId="0" fontId="9" fillId="0" borderId="0" xfId="0" applyFont="1"/>
    <xf numFmtId="0" fontId="16" fillId="0" borderId="0" xfId="0" applyFont="1" applyAlignment="1"/>
    <xf numFmtId="0" fontId="16" fillId="0" borderId="1" xfId="0" applyFont="1" applyBorder="1" applyAlignment="1"/>
    <xf numFmtId="0" fontId="9" fillId="0" borderId="1" xfId="0" applyFont="1" applyBorder="1"/>
    <xf numFmtId="0" fontId="17" fillId="0" borderId="2" xfId="0" applyFont="1" applyBorder="1" applyAlignment="1">
      <alignment horizontal="center" vertical="center" wrapText="1"/>
    </xf>
    <xf numFmtId="0" fontId="17" fillId="0" borderId="2" xfId="0" applyFont="1" applyFill="1" applyBorder="1" applyAlignment="1">
      <alignment horizontal="center" vertical="center" wrapText="1"/>
    </xf>
    <xf numFmtId="0" fontId="9" fillId="0" borderId="2" xfId="0" applyFont="1" applyBorder="1"/>
    <xf numFmtId="0" fontId="9" fillId="0" borderId="0" xfId="0" applyFont="1" applyFill="1"/>
    <xf numFmtId="0" fontId="3" fillId="2" borderId="2" xfId="0" applyFont="1" applyFill="1" applyBorder="1" applyAlignment="1">
      <alignment horizontal="center"/>
    </xf>
    <xf numFmtId="0" fontId="8" fillId="3" borderId="1" xfId="0" applyFont="1" applyFill="1" applyBorder="1" applyAlignment="1">
      <alignment horizontal="center"/>
    </xf>
    <xf numFmtId="0" fontId="8" fillId="3" borderId="0" xfId="0" applyFont="1" applyFill="1" applyAlignment="1">
      <alignment horizontal="center"/>
    </xf>
    <xf numFmtId="0" fontId="7" fillId="0" borderId="0" xfId="0" applyFont="1" applyAlignment="1">
      <alignment horizontal="center" vertical="center" wrapText="1"/>
    </xf>
    <xf numFmtId="0" fontId="0" fillId="0" borderId="0" xfId="0" applyAlignment="1">
      <alignment wrapText="1"/>
    </xf>
    <xf numFmtId="0" fontId="14" fillId="0" borderId="0" xfId="0" applyFont="1" applyAlignment="1">
      <alignment horizontal="center" vertical="center" wrapText="1"/>
    </xf>
    <xf numFmtId="0" fontId="15" fillId="3" borderId="0" xfId="0" applyFont="1" applyFill="1" applyAlignment="1">
      <alignment horizontal="center"/>
    </xf>
    <xf numFmtId="0" fontId="16" fillId="2" borderId="2" xfId="0" applyFont="1" applyFill="1" applyBorder="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O33"/>
  <sheetViews>
    <sheetView workbookViewId="0">
      <selection activeCell="M22" activeCellId="3" sqref="M7 M12 M17 M22"/>
    </sheetView>
  </sheetViews>
  <sheetFormatPr baseColWidth="10" defaultRowHeight="12.75"/>
  <cols>
    <col min="1" max="1" width="8.28515625" customWidth="1"/>
    <col min="2" max="2" width="10" customWidth="1"/>
    <col min="3" max="3" width="10.42578125" customWidth="1"/>
    <col min="4" max="4" width="13.42578125" customWidth="1"/>
    <col min="5" max="5" width="10.28515625" bestFit="1" customWidth="1"/>
    <col min="6" max="6" width="11.7109375" customWidth="1"/>
    <col min="7" max="7" width="9.28515625" bestFit="1" customWidth="1"/>
    <col min="8" max="8" width="11.140625" customWidth="1"/>
    <col min="10" max="10" width="10.85546875" customWidth="1"/>
    <col min="11" max="11" width="24.140625" customWidth="1"/>
    <col min="12" max="12" width="9.85546875" customWidth="1"/>
    <col min="13" max="13" width="23.140625" customWidth="1"/>
  </cols>
  <sheetData>
    <row r="1" spans="1:15" ht="48.75" customHeight="1">
      <c r="A1" s="36" t="s">
        <v>16</v>
      </c>
      <c r="B1" s="36"/>
      <c r="C1" s="36"/>
      <c r="D1" s="36"/>
      <c r="E1" s="36"/>
      <c r="F1" s="36"/>
      <c r="G1" s="36"/>
      <c r="H1" s="36"/>
      <c r="I1" s="36"/>
      <c r="J1" s="36"/>
      <c r="K1" s="36"/>
      <c r="L1" s="36"/>
      <c r="M1" s="36"/>
    </row>
    <row r="2" spans="1:15" ht="15.75">
      <c r="A2" s="35" t="s">
        <v>23</v>
      </c>
      <c r="B2" s="35"/>
      <c r="C2" s="35"/>
      <c r="D2" s="35"/>
      <c r="E2" s="35"/>
      <c r="F2" s="35"/>
      <c r="G2" s="35"/>
      <c r="H2" s="35"/>
      <c r="I2" s="35"/>
      <c r="J2" s="35"/>
      <c r="K2" s="35"/>
      <c r="L2" s="35"/>
      <c r="M2" s="35"/>
    </row>
    <row r="3" spans="1:15" ht="19.5" customHeight="1">
      <c r="A3" s="5" t="s">
        <v>14</v>
      </c>
      <c r="B3" s="5"/>
      <c r="C3" s="6"/>
      <c r="D3" s="1"/>
      <c r="E3" s="1"/>
    </row>
    <row r="5" spans="1:15">
      <c r="A5" s="33" t="s">
        <v>2</v>
      </c>
      <c r="B5" s="33"/>
      <c r="C5" s="33"/>
      <c r="D5" s="33"/>
      <c r="E5" s="33"/>
      <c r="F5" s="33"/>
      <c r="G5" s="33"/>
      <c r="H5" s="33"/>
      <c r="I5" s="33"/>
      <c r="J5" s="33"/>
      <c r="K5" s="33"/>
      <c r="L5" s="33"/>
      <c r="M5" s="33"/>
    </row>
    <row r="6" spans="1:15" ht="66.75" customHeight="1">
      <c r="A6" s="3" t="s">
        <v>4</v>
      </c>
      <c r="B6" s="3" t="s">
        <v>5</v>
      </c>
      <c r="C6" s="3" t="s">
        <v>9</v>
      </c>
      <c r="D6" s="3" t="s">
        <v>10</v>
      </c>
      <c r="E6" s="3" t="s">
        <v>8</v>
      </c>
      <c r="F6" s="3" t="s">
        <v>3</v>
      </c>
      <c r="G6" s="3" t="s">
        <v>0</v>
      </c>
      <c r="H6" s="3" t="s">
        <v>7</v>
      </c>
      <c r="I6" s="3" t="s">
        <v>6</v>
      </c>
      <c r="J6" s="3" t="s">
        <v>1</v>
      </c>
      <c r="K6" s="4" t="s">
        <v>12</v>
      </c>
      <c r="L6" s="3" t="s">
        <v>11</v>
      </c>
      <c r="M6" s="4" t="s">
        <v>13</v>
      </c>
    </row>
    <row r="7" spans="1:15" ht="65.25" customHeight="1">
      <c r="A7" s="2">
        <v>25</v>
      </c>
      <c r="B7" s="2">
        <v>1040</v>
      </c>
      <c r="C7" s="2">
        <f>1040/25</f>
        <v>41.6</v>
      </c>
      <c r="D7" s="2"/>
      <c r="E7" s="2">
        <v>3</v>
      </c>
      <c r="F7" s="2">
        <v>6</v>
      </c>
      <c r="G7" s="2">
        <v>6</v>
      </c>
      <c r="H7" s="2">
        <v>1</v>
      </c>
      <c r="I7" s="2">
        <v>1</v>
      </c>
      <c r="J7" s="2">
        <v>15</v>
      </c>
      <c r="K7" s="7" t="s">
        <v>15</v>
      </c>
      <c r="L7" s="2">
        <v>6</v>
      </c>
      <c r="M7" s="7" t="s">
        <v>15</v>
      </c>
      <c r="O7">
        <f>B7+B12+B17+B22</f>
        <v>4845</v>
      </c>
    </row>
    <row r="9" spans="1:15" ht="15.75">
      <c r="A9" s="34" t="s">
        <v>22</v>
      </c>
      <c r="B9" s="34"/>
      <c r="C9" s="34"/>
      <c r="D9" s="34"/>
      <c r="E9" s="34"/>
      <c r="F9" s="34"/>
      <c r="G9" s="34"/>
      <c r="H9" s="34"/>
      <c r="I9" s="34"/>
      <c r="J9" s="34"/>
      <c r="K9" s="34"/>
      <c r="L9" s="34"/>
      <c r="M9" s="34"/>
    </row>
    <row r="10" spans="1:15">
      <c r="A10" s="33" t="s">
        <v>2</v>
      </c>
      <c r="B10" s="33"/>
      <c r="C10" s="33"/>
      <c r="D10" s="33"/>
      <c r="E10" s="33"/>
      <c r="F10" s="33"/>
      <c r="G10" s="33"/>
      <c r="H10" s="33"/>
      <c r="I10" s="33"/>
      <c r="J10" s="33"/>
      <c r="K10" s="33"/>
      <c r="L10" s="33"/>
      <c r="M10" s="33"/>
    </row>
    <row r="11" spans="1:15" ht="63.75">
      <c r="A11" s="3" t="s">
        <v>4</v>
      </c>
      <c r="B11" s="3" t="s">
        <v>5</v>
      </c>
      <c r="C11" s="3" t="s">
        <v>9</v>
      </c>
      <c r="D11" s="3" t="s">
        <v>10</v>
      </c>
      <c r="E11" s="3" t="s">
        <v>8</v>
      </c>
      <c r="F11" s="3" t="s">
        <v>3</v>
      </c>
      <c r="G11" s="3" t="s">
        <v>0</v>
      </c>
      <c r="H11" s="3" t="s">
        <v>7</v>
      </c>
      <c r="I11" s="3" t="s">
        <v>6</v>
      </c>
      <c r="J11" s="3" t="s">
        <v>17</v>
      </c>
      <c r="K11" s="4" t="s">
        <v>18</v>
      </c>
      <c r="L11" s="3" t="s">
        <v>19</v>
      </c>
      <c r="M11" s="4" t="s">
        <v>20</v>
      </c>
    </row>
    <row r="12" spans="1:15" ht="78.75">
      <c r="A12" s="8">
        <v>48</v>
      </c>
      <c r="B12" s="8">
        <v>1323</v>
      </c>
      <c r="C12" s="9">
        <f>B12/A12</f>
        <v>27.5625</v>
      </c>
      <c r="D12" s="8"/>
      <c r="E12" s="8">
        <v>27</v>
      </c>
      <c r="F12" s="8"/>
      <c r="G12" s="8"/>
      <c r="H12" s="8">
        <v>7</v>
      </c>
      <c r="I12" s="8">
        <v>1</v>
      </c>
      <c r="J12" s="8">
        <v>8</v>
      </c>
      <c r="K12" s="10" t="s">
        <v>21</v>
      </c>
      <c r="L12" s="8">
        <v>7</v>
      </c>
      <c r="M12" s="10" t="s">
        <v>21</v>
      </c>
    </row>
    <row r="14" spans="1:15" ht="15.75">
      <c r="A14" s="34" t="s">
        <v>26</v>
      </c>
      <c r="B14" s="34"/>
      <c r="C14" s="34"/>
      <c r="D14" s="34"/>
      <c r="E14" s="34"/>
      <c r="F14" s="34"/>
      <c r="G14" s="34"/>
      <c r="H14" s="34"/>
      <c r="I14" s="34"/>
      <c r="J14" s="34"/>
      <c r="K14" s="34"/>
      <c r="L14" s="34"/>
      <c r="M14" s="34"/>
    </row>
    <row r="15" spans="1:15">
      <c r="A15" s="33" t="s">
        <v>2</v>
      </c>
      <c r="B15" s="33"/>
      <c r="C15" s="33"/>
      <c r="D15" s="33"/>
      <c r="E15" s="33"/>
      <c r="F15" s="33"/>
      <c r="G15" s="33"/>
      <c r="H15" s="33"/>
      <c r="I15" s="33"/>
      <c r="J15" s="33"/>
      <c r="K15" s="33"/>
      <c r="L15" s="33"/>
      <c r="M15" s="33"/>
    </row>
    <row r="16" spans="1:15" ht="63.75">
      <c r="A16" s="3" t="s">
        <v>4</v>
      </c>
      <c r="B16" s="3" t="s">
        <v>5</v>
      </c>
      <c r="C16" s="3" t="s">
        <v>9</v>
      </c>
      <c r="D16" s="3" t="s">
        <v>10</v>
      </c>
      <c r="E16" s="3" t="s">
        <v>8</v>
      </c>
      <c r="F16" s="3" t="s">
        <v>3</v>
      </c>
      <c r="G16" s="3" t="s">
        <v>0</v>
      </c>
      <c r="H16" s="3" t="s">
        <v>7</v>
      </c>
      <c r="I16" s="3" t="s">
        <v>6</v>
      </c>
      <c r="J16" s="3" t="s">
        <v>1</v>
      </c>
      <c r="K16" s="4" t="s">
        <v>12</v>
      </c>
      <c r="L16" s="3" t="s">
        <v>11</v>
      </c>
      <c r="M16" s="4" t="s">
        <v>13</v>
      </c>
    </row>
    <row r="17" spans="1:13" ht="165.75">
      <c r="A17" s="8">
        <v>71</v>
      </c>
      <c r="B17" s="8">
        <v>574</v>
      </c>
      <c r="C17" s="8">
        <v>8.08</v>
      </c>
      <c r="D17" s="8">
        <v>15</v>
      </c>
      <c r="E17" s="8">
        <v>18</v>
      </c>
      <c r="F17" s="8">
        <v>22</v>
      </c>
      <c r="G17" s="8">
        <v>22</v>
      </c>
      <c r="H17" s="8">
        <v>10</v>
      </c>
      <c r="I17" s="8">
        <v>4</v>
      </c>
      <c r="J17" s="8">
        <v>6</v>
      </c>
      <c r="K17" s="11" t="s">
        <v>24</v>
      </c>
      <c r="L17" s="8">
        <v>4</v>
      </c>
      <c r="M17" s="11" t="s">
        <v>25</v>
      </c>
    </row>
    <row r="19" spans="1:13" ht="15.75">
      <c r="A19" s="34" t="s">
        <v>31</v>
      </c>
      <c r="B19" s="34"/>
      <c r="C19" s="34"/>
      <c r="D19" s="34"/>
      <c r="E19" s="34"/>
      <c r="F19" s="34"/>
      <c r="G19" s="34"/>
      <c r="H19" s="34"/>
      <c r="I19" s="34"/>
      <c r="J19" s="34"/>
      <c r="K19" s="34"/>
      <c r="L19" s="34"/>
      <c r="M19" s="34"/>
    </row>
    <row r="20" spans="1:13">
      <c r="A20" s="33" t="s">
        <v>2</v>
      </c>
      <c r="B20" s="33"/>
      <c r="C20" s="33"/>
      <c r="D20" s="33"/>
      <c r="E20" s="33"/>
      <c r="F20" s="33"/>
      <c r="G20" s="33"/>
      <c r="H20" s="33"/>
      <c r="I20" s="33"/>
      <c r="J20" s="33"/>
      <c r="K20" s="33"/>
      <c r="L20" s="33"/>
      <c r="M20" s="33"/>
    </row>
    <row r="21" spans="1:13" ht="63.75">
      <c r="A21" s="3" t="s">
        <v>4</v>
      </c>
      <c r="B21" s="3" t="s">
        <v>5</v>
      </c>
      <c r="C21" s="3" t="s">
        <v>9</v>
      </c>
      <c r="D21" s="3" t="s">
        <v>10</v>
      </c>
      <c r="E21" s="3" t="s">
        <v>8</v>
      </c>
      <c r="F21" s="3" t="s">
        <v>27</v>
      </c>
      <c r="G21" s="3" t="s">
        <v>0</v>
      </c>
      <c r="H21" s="3" t="s">
        <v>7</v>
      </c>
      <c r="I21" s="3" t="s">
        <v>6</v>
      </c>
      <c r="J21" s="3" t="s">
        <v>17</v>
      </c>
      <c r="K21" s="4" t="s">
        <v>18</v>
      </c>
      <c r="L21" s="3" t="s">
        <v>19</v>
      </c>
      <c r="M21" s="4" t="s">
        <v>20</v>
      </c>
    </row>
    <row r="22" spans="1:13" ht="120">
      <c r="A22" s="8">
        <v>127</v>
      </c>
      <c r="B22" s="8">
        <v>1908</v>
      </c>
      <c r="C22" s="8">
        <v>15</v>
      </c>
      <c r="D22" s="8" t="s">
        <v>28</v>
      </c>
      <c r="E22" s="8">
        <v>41</v>
      </c>
      <c r="F22" s="8">
        <v>12</v>
      </c>
      <c r="G22" s="8"/>
      <c r="H22" s="8">
        <v>6</v>
      </c>
      <c r="I22" s="8">
        <v>5</v>
      </c>
      <c r="J22" s="8">
        <v>11</v>
      </c>
      <c r="K22" s="12" t="s">
        <v>29</v>
      </c>
      <c r="L22" s="8">
        <v>10</v>
      </c>
      <c r="M22" s="12" t="s">
        <v>30</v>
      </c>
    </row>
    <row r="24" spans="1:13" ht="25.5" customHeight="1">
      <c r="A24" t="s">
        <v>32</v>
      </c>
    </row>
    <row r="25" spans="1:13" ht="114.75" customHeight="1">
      <c r="A25" s="37" t="s">
        <v>33</v>
      </c>
      <c r="B25" s="37"/>
      <c r="C25" s="37"/>
      <c r="D25" s="37"/>
      <c r="E25" s="37"/>
      <c r="F25" s="37"/>
      <c r="G25" s="37"/>
      <c r="H25" s="37"/>
      <c r="I25" s="37"/>
      <c r="J25" s="37"/>
      <c r="K25" s="37"/>
      <c r="L25" s="37"/>
      <c r="M25" s="37"/>
    </row>
    <row r="28" spans="1:13" ht="15.75">
      <c r="A28" s="34" t="s">
        <v>34</v>
      </c>
      <c r="B28" s="34"/>
      <c r="C28" s="34"/>
      <c r="D28" s="34"/>
      <c r="E28" s="34"/>
      <c r="F28" s="34"/>
      <c r="G28" s="34"/>
      <c r="H28" s="34"/>
      <c r="I28" s="34"/>
      <c r="J28" s="34"/>
      <c r="K28" s="34"/>
      <c r="L28" s="34"/>
      <c r="M28" s="34"/>
    </row>
    <row r="29" spans="1:13">
      <c r="A29" s="33" t="s">
        <v>2</v>
      </c>
      <c r="B29" s="33"/>
      <c r="C29" s="33"/>
      <c r="D29" s="33"/>
      <c r="E29" s="33"/>
      <c r="F29" s="33"/>
      <c r="G29" s="33"/>
      <c r="H29" s="33"/>
      <c r="I29" s="33"/>
      <c r="J29" s="33"/>
      <c r="K29" s="33"/>
      <c r="L29" s="33"/>
      <c r="M29" s="33"/>
    </row>
    <row r="30" spans="1:13" ht="63.75">
      <c r="A30" s="3" t="s">
        <v>4</v>
      </c>
      <c r="B30" s="3" t="s">
        <v>5</v>
      </c>
      <c r="C30" s="3" t="s">
        <v>9</v>
      </c>
      <c r="D30" s="3" t="s">
        <v>10</v>
      </c>
      <c r="E30" s="3" t="s">
        <v>8</v>
      </c>
      <c r="F30" s="3" t="s">
        <v>27</v>
      </c>
      <c r="G30" s="3" t="s">
        <v>0</v>
      </c>
      <c r="H30" s="3" t="s">
        <v>7</v>
      </c>
      <c r="I30" s="3" t="s">
        <v>6</v>
      </c>
      <c r="J30" s="3" t="s">
        <v>17</v>
      </c>
      <c r="K30" s="4" t="s">
        <v>18</v>
      </c>
      <c r="L30" s="3" t="s">
        <v>19</v>
      </c>
      <c r="M30" s="4" t="s">
        <v>20</v>
      </c>
    </row>
    <row r="31" spans="1:13" ht="180">
      <c r="A31" s="14"/>
      <c r="B31" s="14"/>
      <c r="C31" s="21" t="s">
        <v>39</v>
      </c>
      <c r="D31" s="18" t="s">
        <v>38</v>
      </c>
      <c r="E31" s="14"/>
      <c r="F31" s="14"/>
      <c r="G31" s="14"/>
      <c r="H31" s="14"/>
      <c r="I31" s="14"/>
      <c r="J31" s="14">
        <v>5</v>
      </c>
      <c r="K31" s="13" t="s">
        <v>35</v>
      </c>
      <c r="L31" s="14"/>
      <c r="M31" s="15"/>
    </row>
    <row r="32" spans="1:13" ht="168.75">
      <c r="A32" s="2"/>
      <c r="B32" s="2"/>
      <c r="C32" s="20" t="s">
        <v>39</v>
      </c>
      <c r="D32" s="19" t="s">
        <v>38</v>
      </c>
      <c r="E32" s="2"/>
      <c r="F32" s="2"/>
      <c r="G32" s="2"/>
      <c r="H32" s="2"/>
      <c r="I32" s="2"/>
      <c r="J32" s="16">
        <v>8</v>
      </c>
      <c r="K32" s="17" t="s">
        <v>36</v>
      </c>
      <c r="L32" s="2"/>
      <c r="M32" s="2"/>
    </row>
    <row r="33" spans="1:13" ht="135">
      <c r="A33" s="2"/>
      <c r="B33" s="2"/>
      <c r="C33" s="20" t="s">
        <v>39</v>
      </c>
      <c r="D33" s="20" t="s">
        <v>38</v>
      </c>
      <c r="E33" s="2"/>
      <c r="F33" s="2"/>
      <c r="G33" s="2"/>
      <c r="H33" s="2"/>
      <c r="I33" s="2"/>
      <c r="J33" s="16">
        <v>3</v>
      </c>
      <c r="K33" s="17" t="s">
        <v>37</v>
      </c>
      <c r="L33" s="2"/>
      <c r="M33" s="2"/>
    </row>
  </sheetData>
  <mergeCells count="12">
    <mergeCell ref="A20:M20"/>
    <mergeCell ref="A19:M19"/>
    <mergeCell ref="A25:M25"/>
    <mergeCell ref="A28:M28"/>
    <mergeCell ref="A29:M29"/>
    <mergeCell ref="A15:M15"/>
    <mergeCell ref="A14:M14"/>
    <mergeCell ref="A5:M5"/>
    <mergeCell ref="A2:M2"/>
    <mergeCell ref="A1:M1"/>
    <mergeCell ref="A10:M10"/>
    <mergeCell ref="A9:M9"/>
  </mergeCells>
  <phoneticPr fontId="1" type="noConversion"/>
  <pageMargins left="0.39370078740157483" right="0.39370078740157483" top="0.39370078740157483" bottom="0.39370078740157483" header="0" footer="0"/>
  <pageSetup scale="75" orientation="landscape"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M14"/>
  <sheetViews>
    <sheetView tabSelected="1" workbookViewId="0">
      <selection sqref="A1:M13"/>
    </sheetView>
  </sheetViews>
  <sheetFormatPr baseColWidth="10" defaultRowHeight="15"/>
  <cols>
    <col min="1" max="10" width="11.42578125" style="25"/>
    <col min="11" max="11" width="43.140625" style="25" customWidth="1"/>
    <col min="12" max="12" width="11.42578125" style="25"/>
    <col min="13" max="13" width="30.28515625" style="25" customWidth="1"/>
    <col min="14" max="16384" width="11.42578125" style="25"/>
  </cols>
  <sheetData>
    <row r="1" spans="1:13" ht="18">
      <c r="A1" s="38" t="s">
        <v>16</v>
      </c>
      <c r="B1" s="38"/>
      <c r="C1" s="38"/>
      <c r="D1" s="38"/>
      <c r="E1" s="38"/>
      <c r="F1" s="38"/>
      <c r="G1" s="38"/>
      <c r="H1" s="38"/>
      <c r="I1" s="38"/>
      <c r="J1" s="38"/>
      <c r="K1" s="38"/>
      <c r="L1" s="38"/>
      <c r="M1" s="38"/>
    </row>
    <row r="2" spans="1:13" ht="18">
      <c r="A2" s="39" t="s">
        <v>40</v>
      </c>
      <c r="B2" s="39"/>
      <c r="C2" s="39"/>
      <c r="D2" s="39"/>
      <c r="E2" s="39"/>
      <c r="F2" s="39"/>
      <c r="G2" s="39"/>
      <c r="H2" s="39"/>
      <c r="I2" s="39"/>
      <c r="J2" s="39"/>
      <c r="K2" s="39"/>
      <c r="L2" s="39"/>
      <c r="M2" s="39"/>
    </row>
    <row r="3" spans="1:13">
      <c r="A3" s="26" t="s">
        <v>43</v>
      </c>
      <c r="B3" s="26"/>
      <c r="C3" s="27"/>
      <c r="D3" s="28"/>
      <c r="E3" s="28"/>
    </row>
    <row r="5" spans="1:13">
      <c r="A5" s="40" t="s">
        <v>2</v>
      </c>
      <c r="B5" s="40"/>
      <c r="C5" s="40"/>
      <c r="D5" s="40"/>
      <c r="E5" s="40"/>
      <c r="F5" s="40"/>
      <c r="G5" s="40"/>
      <c r="H5" s="40"/>
      <c r="I5" s="40"/>
      <c r="J5" s="40"/>
      <c r="K5" s="40"/>
      <c r="L5" s="40"/>
      <c r="M5" s="40"/>
    </row>
    <row r="6" spans="1:13" ht="81">
      <c r="A6" s="29" t="s">
        <v>4</v>
      </c>
      <c r="B6" s="29" t="s">
        <v>5</v>
      </c>
      <c r="C6" s="29" t="s">
        <v>9</v>
      </c>
      <c r="D6" s="29" t="s">
        <v>10</v>
      </c>
      <c r="E6" s="29" t="s">
        <v>8</v>
      </c>
      <c r="F6" s="29" t="s">
        <v>3</v>
      </c>
      <c r="G6" s="29" t="s">
        <v>0</v>
      </c>
      <c r="H6" s="29" t="s">
        <v>7</v>
      </c>
      <c r="I6" s="29" t="s">
        <v>6</v>
      </c>
      <c r="J6" s="29" t="s">
        <v>17</v>
      </c>
      <c r="K6" s="30" t="s">
        <v>18</v>
      </c>
      <c r="L6" s="29" t="s">
        <v>19</v>
      </c>
      <c r="M6" s="30" t="s">
        <v>20</v>
      </c>
    </row>
    <row r="7" spans="1:13" ht="15.75">
      <c r="A7" s="31">
        <v>271</v>
      </c>
      <c r="B7" s="31">
        <f>4845</f>
        <v>4845</v>
      </c>
      <c r="C7" s="31"/>
      <c r="D7" s="31"/>
      <c r="E7" s="31">
        <v>96</v>
      </c>
      <c r="F7" s="31"/>
      <c r="G7" s="31">
        <v>28</v>
      </c>
      <c r="H7" s="31">
        <v>24</v>
      </c>
      <c r="I7" s="31"/>
      <c r="J7" s="31">
        <v>48</v>
      </c>
      <c r="K7" s="23"/>
      <c r="L7" s="31">
        <v>31</v>
      </c>
      <c r="M7" s="23"/>
    </row>
    <row r="8" spans="1:13" ht="40.5">
      <c r="K8" s="24" t="s">
        <v>15</v>
      </c>
      <c r="M8" s="24" t="s">
        <v>15</v>
      </c>
    </row>
    <row r="9" spans="1:13" ht="67.5">
      <c r="K9" s="22" t="s">
        <v>21</v>
      </c>
      <c r="M9" s="22" t="s">
        <v>21</v>
      </c>
    </row>
    <row r="10" spans="1:13" ht="81">
      <c r="K10" s="22" t="s">
        <v>24</v>
      </c>
      <c r="M10" s="22" t="s">
        <v>25</v>
      </c>
    </row>
    <row r="11" spans="1:13" ht="54">
      <c r="K11" s="22" t="s">
        <v>29</v>
      </c>
      <c r="M11" s="22" t="s">
        <v>30</v>
      </c>
    </row>
    <row r="12" spans="1:13" ht="121.5">
      <c r="K12" s="24" t="s">
        <v>41</v>
      </c>
    </row>
    <row r="13" spans="1:13" ht="108">
      <c r="K13" s="24" t="s">
        <v>42</v>
      </c>
    </row>
    <row r="14" spans="1:13">
      <c r="J14" s="32"/>
    </row>
  </sheetData>
  <mergeCells count="3">
    <mergeCell ref="A1:M1"/>
    <mergeCell ref="A2:M2"/>
    <mergeCell ref="A5:M5"/>
  </mergeCells>
  <printOptions horizontalCentered="1"/>
  <pageMargins left="0.39370078740157483" right="0.39370078740157483" top="0.78740157480314965" bottom="0.39370078740157483" header="0" footer="0"/>
  <pageSetup scale="6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DES_División</vt:lpstr>
      <vt:lpstr>TOTAL_DES</vt:lpstr>
      <vt:lpstr>TOTAL_DES!Área_de_impresión</vt:lpstr>
    </vt:vector>
  </TitlesOfParts>
  <Company>DGESU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Pascual Conde Maldonado</dc:creator>
  <cp:lastModifiedBy>Leonardo López Aguilar</cp:lastModifiedBy>
  <cp:lastPrinted>2010-05-06T04:25:40Z</cp:lastPrinted>
  <dcterms:created xsi:type="dcterms:W3CDTF">2008-01-25T00:06:00Z</dcterms:created>
  <dcterms:modified xsi:type="dcterms:W3CDTF">2010-05-06T04:28:27Z</dcterms:modified>
</cp:coreProperties>
</file>